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8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<sst xmlns="http://schemas.openxmlformats.org/spreadsheetml/2006/main" count="233" uniqueCount="73">
  <si>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</si>
  <si>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</si>
  <si>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</si>
  <si>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</si>
  <si>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</si>
  <si>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</si>
  <si>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</si>
  <si>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</si>
  <si>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</si>
  <si>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</si>
  <si>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</si>
  <si>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</si>
  <si>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</si>
  <si>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</si>
  <si>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</si>
  <si>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</si>
  <si>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</si>
  <si>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</si>
  <si>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</si>
  <si>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</si>
  <si>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</si>
  <si>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</si>
  <si>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</si>
  <si>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</si>
  <si>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</si>
  <si>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</si>
  <si>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</si>
  <si>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</si>
  <si>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</si>
  <si>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</si>
  <si>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</si>
  <si>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</si>
  <si>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</si>
  <si>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</si>
  <si>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</si>
  <si>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</si>
  <si>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</si>
  <si>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</si>
  <si>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</si>
  <si>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</si>
  <si>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Васильева Э.И</t>
  </si>
  <si>
    <t>каша гречневая с молоком</t>
  </si>
  <si>
    <t>кондитерка</t>
  </si>
  <si>
    <t>какао</t>
  </si>
  <si>
    <t>сыр "российский"</t>
  </si>
  <si>
    <t>рис отварной</t>
  </si>
  <si>
    <t>тефтели мясные</t>
  </si>
  <si>
    <t>компот из яблок</t>
  </si>
  <si>
    <t>0,0,3</t>
  </si>
  <si>
    <t>капуста тушеная с мясом</t>
  </si>
  <si>
    <t>компот</t>
  </si>
  <si>
    <t>бананы</t>
  </si>
  <si>
    <t>картофельное пюре</t>
  </si>
  <si>
    <t>котлета рыбная</t>
  </si>
  <si>
    <t>кисель</t>
  </si>
  <si>
    <t>огурцы нарезка</t>
  </si>
  <si>
    <t>макаронные изделия</t>
  </si>
  <si>
    <t>сосиска молочная</t>
  </si>
  <si>
    <t>чай с молоком</t>
  </si>
  <si>
    <t>каша" геркулесовая"</t>
  </si>
  <si>
    <t>масло сливочное</t>
  </si>
  <si>
    <t>яйцо вареное</t>
  </si>
  <si>
    <t>суп картофельный</t>
  </si>
  <si>
    <t>чай фруктовый</t>
  </si>
  <si>
    <t>сыр глазированный</t>
  </si>
  <si>
    <t>гречка отварная</t>
  </si>
  <si>
    <t>чай с сахаром</t>
  </si>
  <si>
    <t>горбуша запеченая</t>
  </si>
  <si>
    <t>цикорий с молоком</t>
  </si>
  <si>
    <t>сыр "Российский"</t>
  </si>
  <si>
    <t>суп Рассольник</t>
  </si>
  <si>
    <t>чокопай</t>
  </si>
  <si>
    <t>МБОУ "СОШ № 4 г Закаменск"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</si>
</sst>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5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72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41</v>
      </c>
      <c r="F6" s="20">
        <v>180</v>
      </c>
      <c r="G6" s="20">
        <v>5.8</v>
      </c>
      <c r="H6" s="20">
        <v>7.2</v>
      </c>
      <c r="I6" s="20">
        <v>27.5</v>
      </c>
      <c r="J6" s="20">
        <v>202</v>
      </c>
      <c r="K6" s="21">
        <v>679</v>
      </c>
      <c r="L6" s="20">
        <v>22</v>
      </c>
    </row>
    <row r="7" spans="1:12" ht="15" x14ac:dyDescent="0.25">
      <c r="A7" s="22"/>
      <c r="B7" s="23"/>
      <c r="C7" s="24"/>
      <c r="D7" s="25"/>
      <c r="E7" s="26" t="s">
        <v>42</v>
      </c>
      <c r="F7" s="27">
        <v>30</v>
      </c>
      <c r="G7" s="27">
        <v>2.7</v>
      </c>
      <c r="H7" s="27">
        <v>1.2</v>
      </c>
      <c r="I7" s="27">
        <v>17.899999999999999</v>
      </c>
      <c r="J7" s="27">
        <v>94</v>
      </c>
      <c r="K7" s="28"/>
      <c r="L7" s="27">
        <v>25</v>
      </c>
    </row>
    <row r="8" spans="1:12" ht="15" x14ac:dyDescent="0.25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0.1</v>
      </c>
      <c r="H8" s="27"/>
      <c r="I8" s="27">
        <v>15</v>
      </c>
      <c r="J8" s="27">
        <v>60</v>
      </c>
      <c r="K8" s="28">
        <v>959</v>
      </c>
      <c r="L8" s="27">
        <v>10</v>
      </c>
    </row>
    <row r="9" spans="1:12" ht="15" x14ac:dyDescent="0.25">
      <c r="A9" s="22"/>
      <c r="B9" s="23"/>
      <c r="C9" s="24"/>
      <c r="D9" s="29" t="s">
        <v>26</v>
      </c>
      <c r="E9" s="26" t="s">
        <v>26</v>
      </c>
      <c r="F9" s="27">
        <v>30</v>
      </c>
      <c r="G9" s="27">
        <v>3</v>
      </c>
      <c r="H9" s="27">
        <v>56</v>
      </c>
      <c r="I9" s="27">
        <v>2.1</v>
      </c>
      <c r="J9" s="27">
        <v>0.3</v>
      </c>
      <c r="K9" s="28"/>
      <c r="L9" s="27">
        <v>3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44</v>
      </c>
      <c r="F11" s="27">
        <v>0.3</v>
      </c>
      <c r="G11" s="27">
        <v>7.6</v>
      </c>
      <c r="H11" s="27">
        <v>7.6</v>
      </c>
      <c r="I11" s="27">
        <v>9.6999999999999993</v>
      </c>
      <c r="J11" s="27">
        <v>120</v>
      </c>
      <c r="K11" s="28">
        <v>42</v>
      </c>
      <c r="L11" s="27">
        <v>15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440.3</v>
      </c>
      <c r="G13" s="35">
        <f>SUM(G6:G12)</f>
        <v>19.2</v>
      </c>
      <c r="H13" s="35">
        <f>SUM(H6:H12)</f>
        <v>72</v>
      </c>
      <c r="I13" s="35">
        <f>SUM(I6:I12)</f>
        <v>72.2</v>
      </c>
      <c r="J13" s="35">
        <f>SUM(J6:J12)</f>
        <v>476.3</v>
      </c>
      <c r="K13" s="36"/>
      <c r="L13" s="35">
        <f>SUM(L6:L12)</f>
        <v>75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7" t="s">
        <v>37</v>
      </c>
      <c r="D24" s="58"/>
      <c r="E24" s="42"/>
      <c r="F24" s="43">
        <f>F13+F23</f>
        <v>440.3</v>
      </c>
      <c r="G24" s="43">
        <f>G13+G23</f>
        <v>19.2</v>
      </c>
      <c r="H24" s="43">
        <f>H13+H23</f>
        <v>72</v>
      </c>
      <c r="I24" s="43">
        <f>I13+I23</f>
        <v>72.2</v>
      </c>
      <c r="J24" s="43">
        <f>J13+J23</f>
        <v>476.3</v>
      </c>
      <c r="K24" s="43"/>
      <c r="L24" s="43">
        <f>L13+L23</f>
        <v>75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180</v>
      </c>
      <c r="G25" s="20">
        <v>3.8</v>
      </c>
      <c r="H25" s="20">
        <v>0.8</v>
      </c>
      <c r="I25" s="20">
        <v>30</v>
      </c>
      <c r="J25" s="20">
        <v>203</v>
      </c>
      <c r="K25" s="21"/>
      <c r="L25" s="20">
        <v>25</v>
      </c>
    </row>
    <row r="26" spans="1:12" ht="15" x14ac:dyDescent="0.25">
      <c r="A26" s="44"/>
      <c r="B26" s="23"/>
      <c r="C26" s="24"/>
      <c r="D26" s="25"/>
      <c r="E26" s="26" t="s">
        <v>46</v>
      </c>
      <c r="F26" s="27">
        <v>0.8</v>
      </c>
      <c r="G26" s="27">
        <v>10.199999999999999</v>
      </c>
      <c r="H26" s="27">
        <v>12.5</v>
      </c>
      <c r="I26" s="27">
        <v>7.98</v>
      </c>
      <c r="J26" s="27">
        <v>192</v>
      </c>
      <c r="K26" s="28">
        <v>286</v>
      </c>
      <c r="L26" s="27">
        <v>36</v>
      </c>
    </row>
    <row r="27" spans="1:12" ht="15" x14ac:dyDescent="0.25">
      <c r="A27" s="44"/>
      <c r="B27" s="23"/>
      <c r="C27" s="24"/>
      <c r="D27" s="29" t="s">
        <v>25</v>
      </c>
      <c r="E27" s="26" t="s">
        <v>47</v>
      </c>
      <c r="F27" s="27">
        <v>200</v>
      </c>
      <c r="G27" s="27">
        <v>1.04</v>
      </c>
      <c r="H27" s="27">
        <v>34</v>
      </c>
      <c r="I27" s="27"/>
      <c r="J27" s="27">
        <v>140.19999999999999</v>
      </c>
      <c r="K27" s="28">
        <v>639</v>
      </c>
      <c r="L27" s="27">
        <v>10</v>
      </c>
    </row>
    <row r="28" spans="1:12" ht="15" x14ac:dyDescent="0.25">
      <c r="A28" s="44"/>
      <c r="B28" s="23"/>
      <c r="C28" s="24"/>
      <c r="D28" s="29" t="s">
        <v>26</v>
      </c>
      <c r="E28" s="26"/>
      <c r="F28" s="27" t="s">
        <v>48</v>
      </c>
      <c r="G28" s="27">
        <v>2.1</v>
      </c>
      <c r="H28" s="27">
        <v>0.3</v>
      </c>
      <c r="I28" s="27">
        <v>11</v>
      </c>
      <c r="J28" s="27">
        <v>56</v>
      </c>
      <c r="K28" s="28"/>
      <c r="L28" s="27">
        <v>3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6" t="s">
        <v>42</v>
      </c>
      <c r="E30" s="50"/>
      <c r="F30" s="27">
        <v>0.03</v>
      </c>
      <c r="G30" s="27">
        <v>2.7</v>
      </c>
      <c r="H30" s="27">
        <v>1.2</v>
      </c>
      <c r="I30" s="27">
        <v>17.899999999999999</v>
      </c>
      <c r="J30" s="27">
        <v>94</v>
      </c>
      <c r="K30" s="28"/>
      <c r="L30" s="27">
        <v>25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380.83</v>
      </c>
      <c r="G32" s="35">
        <f>SUM(G25:G31)</f>
        <v>19.84</v>
      </c>
      <c r="H32" s="35">
        <f>SUM(H25:H31)</f>
        <v>48.8</v>
      </c>
      <c r="I32" s="35">
        <f>SUM(I25:I31)</f>
        <v>66.88</v>
      </c>
      <c r="J32" s="35">
        <f>SUM(J25:J31)</f>
        <v>685.2</v>
      </c>
      <c r="K32" s="36"/>
      <c r="L32" s="35">
        <f>SUM(L25:L31)</f>
        <v>99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7" t="s">
        <v>37</v>
      </c>
      <c r="D43" s="58"/>
      <c r="E43" s="42"/>
      <c r="F43" s="43">
        <f>F32+F42</f>
        <v>380.83</v>
      </c>
      <c r="G43" s="43">
        <f>G32+G42</f>
        <v>19.84</v>
      </c>
      <c r="H43" s="43">
        <f>H32+H42</f>
        <v>48.8</v>
      </c>
      <c r="I43" s="43">
        <f>I32+I42</f>
        <v>66.88</v>
      </c>
      <c r="J43" s="43">
        <f>J32+J42</f>
        <v>685.2</v>
      </c>
      <c r="K43" s="43"/>
      <c r="L43" s="43">
        <f>L32+L42</f>
        <v>99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180</v>
      </c>
      <c r="G44" s="20">
        <v>3.8</v>
      </c>
      <c r="H44" s="20">
        <v>4</v>
      </c>
      <c r="I44" s="20">
        <v>21.7</v>
      </c>
      <c r="J44" s="20">
        <v>140.19999999999999</v>
      </c>
      <c r="K44" s="21">
        <v>336</v>
      </c>
      <c r="L44" s="20">
        <v>32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 t="s">
        <v>50</v>
      </c>
      <c r="F46" s="27">
        <v>200</v>
      </c>
      <c r="G46" s="27">
        <v>1.04</v>
      </c>
      <c r="H46" s="27">
        <v>34</v>
      </c>
      <c r="I46" s="27"/>
      <c r="J46" s="27"/>
      <c r="K46" s="28">
        <v>639</v>
      </c>
      <c r="L46" s="27">
        <v>10</v>
      </c>
    </row>
    <row r="47" spans="1:12" ht="15" x14ac:dyDescent="0.25">
      <c r="A47" s="22"/>
      <c r="B47" s="23"/>
      <c r="C47" s="24"/>
      <c r="D47" s="29" t="s">
        <v>26</v>
      </c>
      <c r="E47" s="26"/>
      <c r="F47" s="27">
        <v>0.03</v>
      </c>
      <c r="G47" s="27">
        <v>2.1</v>
      </c>
      <c r="H47" s="27">
        <v>0.3</v>
      </c>
      <c r="I47" s="27">
        <v>11</v>
      </c>
      <c r="J47" s="27">
        <v>56</v>
      </c>
      <c r="K47" s="28"/>
      <c r="L47" s="27">
        <v>3</v>
      </c>
    </row>
    <row r="48" spans="1:12" ht="15" x14ac:dyDescent="0.25">
      <c r="A48" s="22"/>
      <c r="B48" s="23"/>
      <c r="C48" s="24"/>
      <c r="D48" s="29" t="s">
        <v>27</v>
      </c>
      <c r="E48" s="26" t="s">
        <v>51</v>
      </c>
      <c r="F48" s="27">
        <v>0.14000000000000001</v>
      </c>
      <c r="G48" s="27">
        <v>0.57999999999999996</v>
      </c>
      <c r="H48" s="27">
        <v>0.57999999999999996</v>
      </c>
      <c r="I48" s="27">
        <v>14.21</v>
      </c>
      <c r="J48" s="27">
        <v>68.150000000000006</v>
      </c>
      <c r="K48" s="28"/>
      <c r="L48" s="27">
        <v>33</v>
      </c>
    </row>
    <row r="49" spans="1:12" ht="15" x14ac:dyDescent="0.25">
      <c r="A49" s="22"/>
      <c r="B49" s="23"/>
      <c r="C49" s="24"/>
      <c r="D49" s="25"/>
      <c r="E49" s="26" t="s">
        <v>44</v>
      </c>
      <c r="F49" s="27">
        <v>1.4999999999999999E-2</v>
      </c>
      <c r="G49" s="27">
        <v>7.6</v>
      </c>
      <c r="H49" s="27">
        <v>0.6</v>
      </c>
      <c r="I49" s="27">
        <v>9.6999999999999993</v>
      </c>
      <c r="J49" s="27">
        <v>120</v>
      </c>
      <c r="K49" s="28">
        <v>42</v>
      </c>
      <c r="L49" s="27">
        <v>15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380.18499999999995</v>
      </c>
      <c r="G51" s="35">
        <f>SUM(G44:G50)</f>
        <v>15.12</v>
      </c>
      <c r="H51" s="35">
        <f>SUM(H44:H50)</f>
        <v>39.479999999999997</v>
      </c>
      <c r="I51" s="35">
        <f>SUM(I44:I50)</f>
        <v>56.61</v>
      </c>
      <c r="J51" s="35">
        <f>SUM(J44:J50)</f>
        <v>384.35</v>
      </c>
      <c r="K51" s="36"/>
      <c r="L51" s="35">
        <f>SUM(L44:L50)</f>
        <v>93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7" t="s">
        <v>37</v>
      </c>
      <c r="D62" s="58"/>
      <c r="E62" s="42"/>
      <c r="F62" s="43">
        <f>F51+F61</f>
        <v>380.18499999999995</v>
      </c>
      <c r="G62" s="43">
        <f>G51+G61</f>
        <v>15.12</v>
      </c>
      <c r="H62" s="43">
        <f>H51+H61</f>
        <v>39.479999999999997</v>
      </c>
      <c r="I62" s="43">
        <f>I51+I61</f>
        <v>56.61</v>
      </c>
      <c r="J62" s="43">
        <f>J51+J61</f>
        <v>384.35</v>
      </c>
      <c r="K62" s="43"/>
      <c r="L62" s="43">
        <f>L51+L61</f>
        <v>93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52</v>
      </c>
      <c r="F63" s="20">
        <v>180</v>
      </c>
      <c r="G63" s="20">
        <v>3.06</v>
      </c>
      <c r="H63" s="20">
        <v>4.43</v>
      </c>
      <c r="I63" s="20">
        <v>20.05</v>
      </c>
      <c r="J63" s="20">
        <v>132.30000000000001</v>
      </c>
      <c r="K63" s="21"/>
      <c r="L63" s="20">
        <v>28</v>
      </c>
    </row>
    <row r="64" spans="1:12" ht="15" x14ac:dyDescent="0.25">
      <c r="A64" s="22"/>
      <c r="B64" s="23"/>
      <c r="C64" s="24"/>
      <c r="D64" s="25"/>
      <c r="E64" s="26" t="s">
        <v>53</v>
      </c>
      <c r="F64" s="27">
        <v>0.08</v>
      </c>
      <c r="G64" s="27">
        <v>17.5</v>
      </c>
      <c r="H64" s="27">
        <v>17.100000000000001</v>
      </c>
      <c r="I64" s="27">
        <v>1.4</v>
      </c>
      <c r="J64" s="27">
        <v>229.5</v>
      </c>
      <c r="K64" s="28">
        <v>255</v>
      </c>
      <c r="L64" s="27">
        <v>36</v>
      </c>
    </row>
    <row r="65" spans="1:12" ht="15" x14ac:dyDescent="0.25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0.1</v>
      </c>
      <c r="H65" s="27"/>
      <c r="I65" s="27"/>
      <c r="J65" s="27"/>
      <c r="K65" s="28">
        <v>869</v>
      </c>
      <c r="L65" s="27">
        <v>10</v>
      </c>
    </row>
    <row r="66" spans="1:12" ht="15" x14ac:dyDescent="0.25">
      <c r="A66" s="22"/>
      <c r="B66" s="23"/>
      <c r="C66" s="24"/>
      <c r="D66" s="29" t="s">
        <v>26</v>
      </c>
      <c r="E66" s="26"/>
      <c r="F66" s="27">
        <v>0.03</v>
      </c>
      <c r="G66" s="27">
        <v>2.1</v>
      </c>
      <c r="H66" s="27">
        <v>0.3</v>
      </c>
      <c r="I66" s="27">
        <v>11</v>
      </c>
      <c r="J66" s="27">
        <v>56</v>
      </c>
      <c r="K66" s="28"/>
      <c r="L66" s="27">
        <v>3</v>
      </c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 t="s">
        <v>55</v>
      </c>
      <c r="F68" s="27">
        <v>0.06</v>
      </c>
      <c r="G68" s="27"/>
      <c r="H68" s="27"/>
      <c r="I68" s="27"/>
      <c r="J68" s="27"/>
      <c r="K68" s="28"/>
      <c r="L68" s="27">
        <v>14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380.17</v>
      </c>
      <c r="G70" s="35">
        <f>SUM(G63:G69)</f>
        <v>22.76</v>
      </c>
      <c r="H70" s="35">
        <f>SUM(H63:H69)</f>
        <v>21.830000000000002</v>
      </c>
      <c r="I70" s="35">
        <f>SUM(I63:I69)</f>
        <v>32.450000000000003</v>
      </c>
      <c r="J70" s="35">
        <f>SUM(J63:J69)</f>
        <v>417.8</v>
      </c>
      <c r="K70" s="36"/>
      <c r="L70" s="35">
        <f>SUM(L63:L69)</f>
        <v>91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7" t="s">
        <v>37</v>
      </c>
      <c r="D81" s="58"/>
      <c r="E81" s="42"/>
      <c r="F81" s="43">
        <f>F70+F80</f>
        <v>380.17</v>
      </c>
      <c r="G81" s="43">
        <f>G70+G80</f>
        <v>22.76</v>
      </c>
      <c r="H81" s="43">
        <f>H70+H80</f>
        <v>21.830000000000002</v>
      </c>
      <c r="I81" s="43">
        <f>I70+I80</f>
        <v>32.450000000000003</v>
      </c>
      <c r="J81" s="43">
        <f>J70+J80</f>
        <v>417.8</v>
      </c>
      <c r="K81" s="43"/>
      <c r="L81" s="43">
        <f>L70+L80</f>
        <v>91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180</v>
      </c>
      <c r="G82" s="20">
        <v>4.4000000000000004</v>
      </c>
      <c r="H82" s="20">
        <v>3.93</v>
      </c>
      <c r="I82" s="20">
        <v>27.33</v>
      </c>
      <c r="J82" s="20">
        <v>187.54</v>
      </c>
      <c r="K82" s="21">
        <v>688</v>
      </c>
      <c r="L82" s="20">
        <v>18</v>
      </c>
    </row>
    <row r="83" spans="1:12" ht="15" x14ac:dyDescent="0.25">
      <c r="A83" s="22"/>
      <c r="B83" s="23"/>
      <c r="C83" s="24"/>
      <c r="D83" s="25"/>
      <c r="E83" s="26" t="s">
        <v>57</v>
      </c>
      <c r="F83" s="27">
        <v>0.04</v>
      </c>
      <c r="G83" s="27">
        <v>15.1</v>
      </c>
      <c r="H83" s="27">
        <v>6.4</v>
      </c>
      <c r="I83" s="27">
        <v>3.3</v>
      </c>
      <c r="J83" s="27">
        <v>131</v>
      </c>
      <c r="K83" s="28">
        <v>536</v>
      </c>
      <c r="L83" s="27">
        <v>18</v>
      </c>
    </row>
    <row r="84" spans="1:12" ht="15" x14ac:dyDescent="0.25">
      <c r="A84" s="22"/>
      <c r="B84" s="23"/>
      <c r="C84" s="24"/>
      <c r="D84" s="29" t="s">
        <v>25</v>
      </c>
      <c r="E84" s="26" t="s">
        <v>58</v>
      </c>
      <c r="F84" s="27">
        <v>200</v>
      </c>
      <c r="G84" s="27">
        <v>1.55</v>
      </c>
      <c r="H84" s="27">
        <v>1.45</v>
      </c>
      <c r="I84" s="27">
        <v>2.17</v>
      </c>
      <c r="J84" s="27">
        <v>27.98</v>
      </c>
      <c r="K84" s="28">
        <v>945</v>
      </c>
      <c r="L84" s="27">
        <v>10</v>
      </c>
    </row>
    <row r="85" spans="1:12" ht="15" x14ac:dyDescent="0.25">
      <c r="A85" s="22"/>
      <c r="B85" s="23"/>
      <c r="C85" s="24"/>
      <c r="D85" s="29" t="s">
        <v>26</v>
      </c>
      <c r="E85" s="26"/>
      <c r="F85" s="27">
        <v>0.03</v>
      </c>
      <c r="G85" s="27">
        <v>2.1</v>
      </c>
      <c r="H85" s="27">
        <v>0.3</v>
      </c>
      <c r="I85" s="27">
        <v>11</v>
      </c>
      <c r="J85" s="27">
        <v>56</v>
      </c>
      <c r="K85" s="28"/>
      <c r="L85" s="27">
        <v>3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 t="s">
        <v>42</v>
      </c>
      <c r="E87" s="26"/>
      <c r="F87" s="27">
        <v>0.03</v>
      </c>
      <c r="G87" s="27">
        <v>2.7</v>
      </c>
      <c r="H87" s="27">
        <v>1.2</v>
      </c>
      <c r="I87" s="27">
        <v>17.899999999999999</v>
      </c>
      <c r="J87" s="27">
        <v>94</v>
      </c>
      <c r="K87" s="28"/>
      <c r="L87" s="27">
        <v>25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380.09999999999991</v>
      </c>
      <c r="G89" s="35">
        <f>SUM(G82:G88)</f>
        <v>25.85</v>
      </c>
      <c r="H89" s="35">
        <f>SUM(H82:H88)</f>
        <v>13.28</v>
      </c>
      <c r="I89" s="35">
        <f>SUM(I82:I88)</f>
        <v>61.699999999999996</v>
      </c>
      <c r="J89" s="35">
        <f>SUM(J82:J88)</f>
        <v>496.52</v>
      </c>
      <c r="K89" s="36"/>
      <c r="L89" s="35">
        <f>SUM(L82:L88)</f>
        <v>74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7" t="s">
        <v>37</v>
      </c>
      <c r="D100" s="58"/>
      <c r="E100" s="42"/>
      <c r="F100" s="43">
        <f>F89+F99</f>
        <v>380.09999999999991</v>
      </c>
      <c r="G100" s="43">
        <f>G89+G99</f>
        <v>25.85</v>
      </c>
      <c r="H100" s="43">
        <f>H89+H99</f>
        <v>13.28</v>
      </c>
      <c r="I100" s="43">
        <f>I89+I99</f>
        <v>61.699999999999996</v>
      </c>
      <c r="J100" s="43">
        <f>J89+J99</f>
        <v>496.52</v>
      </c>
      <c r="K100" s="43"/>
      <c r="L100" s="43">
        <f>L89+L99</f>
        <v>74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59</v>
      </c>
      <c r="F101" s="20">
        <v>180</v>
      </c>
      <c r="G101" s="20">
        <v>3</v>
      </c>
      <c r="H101" s="20">
        <v>5.6</v>
      </c>
      <c r="I101" s="20">
        <v>13.2</v>
      </c>
      <c r="J101" s="20">
        <v>119</v>
      </c>
      <c r="K101" s="21">
        <v>679</v>
      </c>
      <c r="L101" s="20">
        <v>22</v>
      </c>
    </row>
    <row r="102" spans="1:12" ht="15" x14ac:dyDescent="0.25">
      <c r="A102" s="22"/>
      <c r="B102" s="23"/>
      <c r="C102" s="24"/>
      <c r="D102" s="25"/>
      <c r="E102" s="26" t="s">
        <v>60</v>
      </c>
      <c r="F102" s="27">
        <v>1.4999999999999999E-2</v>
      </c>
      <c r="G102" s="27">
        <v>0.18</v>
      </c>
      <c r="H102" s="27">
        <v>7.25</v>
      </c>
      <c r="I102" s="27">
        <v>0</v>
      </c>
      <c r="J102" s="27">
        <v>66.099999999999994</v>
      </c>
      <c r="K102" s="28">
        <v>41</v>
      </c>
      <c r="L102" s="27">
        <v>8</v>
      </c>
    </row>
    <row r="103" spans="1:12" ht="15" x14ac:dyDescent="0.25">
      <c r="A103" s="22"/>
      <c r="B103" s="23"/>
      <c r="C103" s="24"/>
      <c r="D103" s="29" t="s">
        <v>25</v>
      </c>
      <c r="E103" s="26" t="s">
        <v>43</v>
      </c>
      <c r="F103" s="27">
        <v>200</v>
      </c>
      <c r="G103" s="27">
        <v>0.1</v>
      </c>
      <c r="H103" s="27"/>
      <c r="I103" s="27">
        <v>15</v>
      </c>
      <c r="J103" s="27">
        <v>60</v>
      </c>
      <c r="K103" s="28"/>
      <c r="L103" s="27">
        <v>10</v>
      </c>
    </row>
    <row r="104" spans="1:12" ht="15" x14ac:dyDescent="0.25">
      <c r="A104" s="22"/>
      <c r="B104" s="23"/>
      <c r="C104" s="24"/>
      <c r="D104" s="29" t="s">
        <v>26</v>
      </c>
      <c r="E104" s="26"/>
      <c r="F104" s="27">
        <v>0.03</v>
      </c>
      <c r="G104" s="27">
        <v>2.1</v>
      </c>
      <c r="H104" s="27">
        <v>0.3</v>
      </c>
      <c r="I104" s="27">
        <v>11</v>
      </c>
      <c r="J104" s="27">
        <v>56</v>
      </c>
      <c r="K104" s="28"/>
      <c r="L104" s="27">
        <v>3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 t="s">
        <v>61</v>
      </c>
      <c r="F106" s="27">
        <v>1</v>
      </c>
      <c r="G106" s="27">
        <v>1.78</v>
      </c>
      <c r="H106" s="27">
        <v>0.2</v>
      </c>
      <c r="I106" s="27">
        <v>11.19</v>
      </c>
      <c r="J106" s="27">
        <v>56.55</v>
      </c>
      <c r="K106" s="28">
        <v>424</v>
      </c>
      <c r="L106" s="27">
        <v>12</v>
      </c>
    </row>
    <row r="107" spans="1:12" ht="15" x14ac:dyDescent="0.25">
      <c r="A107" s="22"/>
      <c r="B107" s="23"/>
      <c r="C107" s="24"/>
      <c r="D107" s="25"/>
      <c r="E107" s="26" t="s">
        <v>44</v>
      </c>
      <c r="F107" s="27">
        <v>0.03</v>
      </c>
      <c r="G107" s="27">
        <v>7.6</v>
      </c>
      <c r="H107" s="27">
        <v>7.6</v>
      </c>
      <c r="I107" s="27">
        <v>97</v>
      </c>
      <c r="J107" s="27">
        <v>120</v>
      </c>
      <c r="K107" s="28">
        <v>42</v>
      </c>
      <c r="L107" s="27">
        <v>15</v>
      </c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381.07499999999993</v>
      </c>
      <c r="G108" s="35">
        <f>SUM(G101:G107)</f>
        <v>14.760000000000002</v>
      </c>
      <c r="H108" s="35">
        <f>SUM(H101:H107)</f>
        <v>20.95</v>
      </c>
      <c r="I108" s="35">
        <f>SUM(I101:I107)</f>
        <v>147.38999999999999</v>
      </c>
      <c r="J108" s="35">
        <f>SUM(J101:J107)</f>
        <v>477.65000000000003</v>
      </c>
      <c r="K108" s="36"/>
      <c r="L108" s="35">
        <f>SUM(L101:L107)</f>
        <v>70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7" t="s">
        <v>37</v>
      </c>
      <c r="D119" s="58"/>
      <c r="E119" s="42"/>
      <c r="F119" s="43">
        <f>F108+F118</f>
        <v>381.07499999999993</v>
      </c>
      <c r="G119" s="43">
        <f>G108+G118</f>
        <v>14.760000000000002</v>
      </c>
      <c r="H119" s="43">
        <f>H108+H118</f>
        <v>20.95</v>
      </c>
      <c r="I119" s="43">
        <f>I108+I118</f>
        <v>147.38999999999999</v>
      </c>
      <c r="J119" s="43">
        <f>J108+J118</f>
        <v>477.65000000000003</v>
      </c>
      <c r="K119" s="43"/>
      <c r="L119" s="43">
        <f>L108+L118</f>
        <v>70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62</v>
      </c>
      <c r="F120" s="20">
        <v>200</v>
      </c>
      <c r="G120" s="20">
        <v>7.1</v>
      </c>
      <c r="H120" s="20">
        <v>5.4</v>
      </c>
      <c r="I120" s="20">
        <v>23.2</v>
      </c>
      <c r="J120" s="20">
        <v>169</v>
      </c>
      <c r="K120" s="21">
        <v>208</v>
      </c>
      <c r="L120" s="20">
        <v>28</v>
      </c>
    </row>
    <row r="121" spans="1:12" ht="15" x14ac:dyDescent="0.25">
      <c r="A121" s="44"/>
      <c r="B121" s="23"/>
      <c r="C121" s="24"/>
      <c r="D121" s="25"/>
      <c r="E121" s="26" t="s">
        <v>55</v>
      </c>
      <c r="F121" s="27">
        <v>0.06</v>
      </c>
      <c r="G121" s="27"/>
      <c r="H121" s="27"/>
      <c r="I121" s="27"/>
      <c r="J121" s="27"/>
      <c r="K121" s="28"/>
      <c r="L121" s="27">
        <v>14</v>
      </c>
    </row>
    <row r="122" spans="1:12" ht="15" x14ac:dyDescent="0.25">
      <c r="A122" s="44"/>
      <c r="B122" s="23"/>
      <c r="C122" s="24"/>
      <c r="D122" s="29" t="s">
        <v>25</v>
      </c>
      <c r="E122" s="26" t="s">
        <v>63</v>
      </c>
      <c r="F122" s="27">
        <v>200</v>
      </c>
      <c r="G122" s="27">
        <v>0.22</v>
      </c>
      <c r="H122" s="27">
        <v>0.5</v>
      </c>
      <c r="I122" s="27">
        <v>13.76</v>
      </c>
      <c r="J122" s="27">
        <v>56.43</v>
      </c>
      <c r="K122" s="28">
        <v>686</v>
      </c>
      <c r="L122" s="27">
        <v>10</v>
      </c>
    </row>
    <row r="123" spans="1:12" ht="15" x14ac:dyDescent="0.25">
      <c r="A123" s="44"/>
      <c r="B123" s="23"/>
      <c r="C123" s="24"/>
      <c r="D123" s="29" t="s">
        <v>26</v>
      </c>
      <c r="E123" s="26"/>
      <c r="F123" s="27">
        <v>0.03</v>
      </c>
      <c r="G123" s="27">
        <v>2.1</v>
      </c>
      <c r="H123" s="27">
        <v>0.3</v>
      </c>
      <c r="I123" s="27">
        <v>11</v>
      </c>
      <c r="J123" s="27">
        <v>56</v>
      </c>
      <c r="K123" s="28"/>
      <c r="L123" s="27">
        <v>3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 t="s">
        <v>42</v>
      </c>
      <c r="E125" s="26" t="s">
        <v>64</v>
      </c>
      <c r="F125" s="27">
        <v>1</v>
      </c>
      <c r="G125" s="27">
        <v>1.6</v>
      </c>
      <c r="H125" s="27">
        <v>4.8</v>
      </c>
      <c r="I125" s="27">
        <v>12.1</v>
      </c>
      <c r="J125" s="27">
        <v>98.3</v>
      </c>
      <c r="K125" s="28"/>
      <c r="L125" s="27">
        <v>24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401.09</v>
      </c>
      <c r="G127" s="35">
        <f>SUM(G120:G126)</f>
        <v>11.02</v>
      </c>
      <c r="H127" s="35">
        <f>SUM(H120:H126)</f>
        <v>11</v>
      </c>
      <c r="I127" s="35">
        <f>SUM(I120:I126)</f>
        <v>60.06</v>
      </c>
      <c r="J127" s="35">
        <f>SUM(J120:J126)</f>
        <v>379.73</v>
      </c>
      <c r="K127" s="36"/>
      <c r="L127" s="35">
        <f>SUM(L120:L126)</f>
        <v>79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7" t="s">
        <v>37</v>
      </c>
      <c r="D138" s="58"/>
      <c r="E138" s="42"/>
      <c r="F138" s="43">
        <f>F127+F137</f>
        <v>401.09</v>
      </c>
      <c r="G138" s="43">
        <f>G127+G137</f>
        <v>11.02</v>
      </c>
      <c r="H138" s="43">
        <f>H127+H137</f>
        <v>11</v>
      </c>
      <c r="I138" s="43">
        <f>I127+I137</f>
        <v>60.06</v>
      </c>
      <c r="J138" s="43">
        <f>J127+J137</f>
        <v>379.73</v>
      </c>
      <c r="K138" s="43"/>
      <c r="L138" s="43">
        <f>L127+L137</f>
        <v>79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65</v>
      </c>
      <c r="F139" s="20">
        <v>180</v>
      </c>
      <c r="G139" s="20">
        <v>5.4</v>
      </c>
      <c r="H139" s="20">
        <v>4.8</v>
      </c>
      <c r="I139" s="20">
        <v>28.6</v>
      </c>
      <c r="J139" s="20">
        <v>179</v>
      </c>
      <c r="K139" s="21">
        <v>297</v>
      </c>
      <c r="L139" s="20">
        <v>20</v>
      </c>
    </row>
    <row r="140" spans="1:12" ht="15" x14ac:dyDescent="0.25">
      <c r="A140" s="22"/>
      <c r="B140" s="23"/>
      <c r="C140" s="24"/>
      <c r="D140" s="25"/>
      <c r="E140" s="26" t="s">
        <v>46</v>
      </c>
      <c r="F140" s="27">
        <v>0.08</v>
      </c>
      <c r="G140" s="27">
        <v>10</v>
      </c>
      <c r="H140" s="27">
        <v>12</v>
      </c>
      <c r="I140" s="27">
        <v>6</v>
      </c>
      <c r="J140" s="27">
        <v>172</v>
      </c>
      <c r="K140" s="28">
        <v>286</v>
      </c>
      <c r="L140" s="27">
        <v>36</v>
      </c>
    </row>
    <row r="141" spans="1:12" ht="15" x14ac:dyDescent="0.25">
      <c r="A141" s="22"/>
      <c r="B141" s="23"/>
      <c r="C141" s="24"/>
      <c r="D141" s="29" t="s">
        <v>25</v>
      </c>
      <c r="E141" s="26" t="s">
        <v>66</v>
      </c>
      <c r="F141" s="27">
        <v>200</v>
      </c>
      <c r="G141" s="27">
        <v>1.55</v>
      </c>
      <c r="H141" s="27">
        <v>1.45</v>
      </c>
      <c r="I141" s="27">
        <v>2.17</v>
      </c>
      <c r="J141" s="27">
        <v>27.98</v>
      </c>
      <c r="K141" s="28">
        <v>943</v>
      </c>
      <c r="L141" s="27">
        <v>10</v>
      </c>
    </row>
    <row r="142" spans="1:12" ht="15.75" customHeight="1" x14ac:dyDescent="0.25">
      <c r="A142" s="22"/>
      <c r="B142" s="23"/>
      <c r="C142" s="24"/>
      <c r="D142" s="29" t="s">
        <v>26</v>
      </c>
      <c r="E142" s="26"/>
      <c r="F142" s="27">
        <v>0.03</v>
      </c>
      <c r="G142" s="27">
        <v>2.1</v>
      </c>
      <c r="H142" s="27">
        <v>0.3</v>
      </c>
      <c r="I142" s="27">
        <v>11</v>
      </c>
      <c r="J142" s="27">
        <v>56</v>
      </c>
      <c r="K142" s="28"/>
      <c r="L142" s="27">
        <v>3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 t="s">
        <v>42</v>
      </c>
      <c r="E144" s="26"/>
      <c r="F144" s="27">
        <v>30</v>
      </c>
      <c r="G144" s="27">
        <v>2.7</v>
      </c>
      <c r="H144" s="27">
        <v>1.2</v>
      </c>
      <c r="I144" s="27">
        <v>17.899999999999999</v>
      </c>
      <c r="J144" s="27">
        <v>94</v>
      </c>
      <c r="K144" s="28"/>
      <c r="L144" s="27">
        <v>25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410.11</v>
      </c>
      <c r="G146" s="35">
        <f>SUM(G139:G145)</f>
        <v>21.75</v>
      </c>
      <c r="H146" s="35">
        <f>SUM(H139:H145)</f>
        <v>19.75</v>
      </c>
      <c r="I146" s="35">
        <f>SUM(I139:I145)</f>
        <v>65.67</v>
      </c>
      <c r="J146" s="35">
        <f>SUM(J139:J145)</f>
        <v>528.98</v>
      </c>
      <c r="K146" s="36"/>
      <c r="L146" s="35">
        <f>SUM(L139:L145)</f>
        <v>94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7" t="s">
        <v>37</v>
      </c>
      <c r="D157" s="58"/>
      <c r="E157" s="42"/>
      <c r="F157" s="43">
        <f>F146+F156</f>
        <v>410.11</v>
      </c>
      <c r="G157" s="43">
        <f>G146+G156</f>
        <v>21.75</v>
      </c>
      <c r="H157" s="43">
        <f>H146+H156</f>
        <v>19.75</v>
      </c>
      <c r="I157" s="43">
        <f>I146+I156</f>
        <v>65.67</v>
      </c>
      <c r="J157" s="43">
        <f>J146+J156</f>
        <v>528.98</v>
      </c>
      <c r="K157" s="43"/>
      <c r="L157" s="43">
        <f>L146+L156</f>
        <v>94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52</v>
      </c>
      <c r="F158" s="20">
        <v>180</v>
      </c>
      <c r="G158" s="20">
        <v>3.06</v>
      </c>
      <c r="H158" s="20">
        <v>4.43</v>
      </c>
      <c r="I158" s="20">
        <v>20.05</v>
      </c>
      <c r="J158" s="20">
        <v>132.30000000000001</v>
      </c>
      <c r="K158" s="21">
        <v>4</v>
      </c>
      <c r="L158" s="20">
        <v>20</v>
      </c>
    </row>
    <row r="159" spans="1:12" ht="15" x14ac:dyDescent="0.25">
      <c r="A159" s="22"/>
      <c r="B159" s="23"/>
      <c r="C159" s="24"/>
      <c r="D159" s="25"/>
      <c r="E159" s="26" t="s">
        <v>67</v>
      </c>
      <c r="F159" s="27">
        <v>0.08</v>
      </c>
      <c r="G159" s="27">
        <v>17.5</v>
      </c>
      <c r="H159" s="27">
        <v>17.100000000000001</v>
      </c>
      <c r="I159" s="27">
        <v>1.4</v>
      </c>
      <c r="J159" s="27">
        <v>229.5</v>
      </c>
      <c r="K159" s="28">
        <v>488</v>
      </c>
      <c r="L159" s="27">
        <v>22</v>
      </c>
    </row>
    <row r="160" spans="1:12" ht="15" x14ac:dyDescent="0.25">
      <c r="A160" s="22"/>
      <c r="B160" s="23"/>
      <c r="C160" s="24"/>
      <c r="D160" s="29" t="s">
        <v>25</v>
      </c>
      <c r="E160" s="26" t="s">
        <v>68</v>
      </c>
      <c r="F160" s="27">
        <v>200</v>
      </c>
      <c r="G160" s="27">
        <v>3.6</v>
      </c>
      <c r="H160" s="27">
        <v>3.9</v>
      </c>
      <c r="I160" s="27">
        <v>6.6</v>
      </c>
      <c r="J160" s="27">
        <v>75</v>
      </c>
      <c r="K160" s="28">
        <v>14</v>
      </c>
      <c r="L160" s="27">
        <v>10</v>
      </c>
    </row>
    <row r="161" spans="1:12" ht="15" x14ac:dyDescent="0.25">
      <c r="A161" s="22"/>
      <c r="B161" s="23"/>
      <c r="C161" s="24"/>
      <c r="D161" s="29" t="s">
        <v>26</v>
      </c>
      <c r="E161" s="26"/>
      <c r="F161" s="27">
        <v>0.03</v>
      </c>
      <c r="G161" s="27">
        <v>2.1</v>
      </c>
      <c r="H161" s="27">
        <v>0.3</v>
      </c>
      <c r="I161" s="27">
        <v>11</v>
      </c>
      <c r="J161" s="27">
        <v>56</v>
      </c>
      <c r="K161" s="28"/>
      <c r="L161" s="27">
        <v>3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 t="s">
        <v>42</v>
      </c>
      <c r="E163" s="26"/>
      <c r="F163" s="27">
        <v>30</v>
      </c>
      <c r="G163" s="27">
        <v>2.7</v>
      </c>
      <c r="H163" s="27">
        <v>1.2</v>
      </c>
      <c r="I163" s="27">
        <v>17.899999999999999</v>
      </c>
      <c r="J163" s="27">
        <v>94</v>
      </c>
      <c r="K163" s="28"/>
      <c r="L163" s="27">
        <v>25</v>
      </c>
    </row>
    <row r="164" spans="1:12" ht="15" x14ac:dyDescent="0.25">
      <c r="A164" s="22"/>
      <c r="B164" s="23"/>
      <c r="C164" s="24"/>
      <c r="D164" s="25"/>
      <c r="E164" s="26" t="s">
        <v>69</v>
      </c>
      <c r="F164" s="27">
        <v>0.03</v>
      </c>
      <c r="G164" s="27">
        <v>7.6</v>
      </c>
      <c r="H164" s="27">
        <v>7.6</v>
      </c>
      <c r="I164" s="27">
        <v>9.6999999999999993</v>
      </c>
      <c r="J164" s="27">
        <v>120</v>
      </c>
      <c r="K164" s="28"/>
      <c r="L164" s="27">
        <v>15</v>
      </c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410.14</v>
      </c>
      <c r="G165" s="35">
        <f>SUM(G158:G164)</f>
        <v>36.56</v>
      </c>
      <c r="H165" s="35">
        <f>SUM(H158:H164)</f>
        <v>34.53</v>
      </c>
      <c r="I165" s="35">
        <f>SUM(I158:I164)</f>
        <v>66.649999999999991</v>
      </c>
      <c r="J165" s="35">
        <f>SUM(J158:J164)</f>
        <v>706.8</v>
      </c>
      <c r="K165" s="36"/>
      <c r="L165" s="35">
        <f>SUM(L158:L164)</f>
        <v>95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7" t="s">
        <v>37</v>
      </c>
      <c r="D176" s="58"/>
      <c r="E176" s="42"/>
      <c r="F176" s="43">
        <f>F165+F175</f>
        <v>410.14</v>
      </c>
      <c r="G176" s="43">
        <f>G165+G175</f>
        <v>36.56</v>
      </c>
      <c r="H176" s="43">
        <f>H165+H175</f>
        <v>34.53</v>
      </c>
      <c r="I176" s="43">
        <f>I165+I175</f>
        <v>66.649999999999991</v>
      </c>
      <c r="J176" s="43">
        <f>J165+J175</f>
        <v>706.8</v>
      </c>
      <c r="K176" s="43"/>
      <c r="L176" s="43">
        <f>L165+L175</f>
        <v>95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70</v>
      </c>
      <c r="F177" s="20">
        <v>200</v>
      </c>
      <c r="G177" s="20">
        <v>2.1</v>
      </c>
      <c r="H177" s="20">
        <v>5.1100000000000003</v>
      </c>
      <c r="I177" s="20">
        <v>16.93</v>
      </c>
      <c r="J177" s="20">
        <v>121.75</v>
      </c>
      <c r="K177" s="21">
        <v>102</v>
      </c>
      <c r="L177" s="20">
        <v>28</v>
      </c>
    </row>
    <row r="178" spans="1:12" ht="15" x14ac:dyDescent="0.25">
      <c r="A178" s="22"/>
      <c r="B178" s="23"/>
      <c r="C178" s="24"/>
      <c r="D178" s="25"/>
      <c r="E178" s="26" t="s">
        <v>55</v>
      </c>
      <c r="F178" s="27">
        <v>0.06</v>
      </c>
      <c r="G178" s="27"/>
      <c r="H178" s="27"/>
      <c r="I178" s="27"/>
      <c r="J178" s="27"/>
      <c r="K178" s="28"/>
      <c r="L178" s="27">
        <v>11</v>
      </c>
    </row>
    <row r="179" spans="1:12" ht="15" x14ac:dyDescent="0.25">
      <c r="A179" s="22"/>
      <c r="B179" s="23"/>
      <c r="C179" s="24"/>
      <c r="D179" s="29" t="s">
        <v>25</v>
      </c>
      <c r="E179" s="26" t="s">
        <v>43</v>
      </c>
      <c r="F179" s="27">
        <v>200</v>
      </c>
      <c r="G179" s="27">
        <v>0.1</v>
      </c>
      <c r="H179" s="27"/>
      <c r="I179" s="27">
        <v>15</v>
      </c>
      <c r="J179" s="27">
        <v>60</v>
      </c>
      <c r="K179" s="28">
        <v>969</v>
      </c>
      <c r="L179" s="27">
        <v>10</v>
      </c>
    </row>
    <row r="180" spans="1:12" ht="15" x14ac:dyDescent="0.25">
      <c r="A180" s="22"/>
      <c r="B180" s="23"/>
      <c r="C180" s="24"/>
      <c r="D180" s="29" t="s">
        <v>26</v>
      </c>
      <c r="E180" s="26"/>
      <c r="F180" s="27">
        <v>0.03</v>
      </c>
      <c r="G180" s="27">
        <v>2.1</v>
      </c>
      <c r="H180" s="27">
        <v>0.3</v>
      </c>
      <c r="I180" s="27">
        <v>11</v>
      </c>
      <c r="J180" s="27">
        <v>56</v>
      </c>
      <c r="K180" s="28"/>
      <c r="L180" s="27">
        <v>3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 t="s">
        <v>42</v>
      </c>
      <c r="E182" s="26" t="s">
        <v>71</v>
      </c>
      <c r="F182" s="27">
        <v>1</v>
      </c>
      <c r="G182" s="27">
        <v>4.5</v>
      </c>
      <c r="H182" s="27">
        <v>18</v>
      </c>
      <c r="I182" s="27">
        <v>63</v>
      </c>
      <c r="J182" s="27">
        <v>430</v>
      </c>
      <c r="K182" s="28"/>
      <c r="L182" s="27">
        <v>18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401.09</v>
      </c>
      <c r="G184" s="35">
        <f>SUM(G177:G183)</f>
        <v>8.8000000000000007</v>
      </c>
      <c r="H184" s="35">
        <f>SUM(H177:H183)</f>
        <v>23.41</v>
      </c>
      <c r="I184" s="35">
        <f>SUM(I177:I183)</f>
        <v>105.93</v>
      </c>
      <c r="J184" s="35">
        <f>SUM(J177:J183)</f>
        <v>667.75</v>
      </c>
      <c r="K184" s="36"/>
      <c r="L184" s="35">
        <f>SUM(L177:L183)</f>
        <v>70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7" t="s">
        <v>37</v>
      </c>
      <c r="D195" s="58"/>
      <c r="E195" s="42"/>
      <c r="F195" s="43">
        <f>F184+F194</f>
        <v>401.09</v>
      </c>
      <c r="G195" s="43">
        <f>G184+G194</f>
        <v>8.8000000000000007</v>
      </c>
      <c r="H195" s="43">
        <f>H184+H194</f>
        <v>23.41</v>
      </c>
      <c r="I195" s="43">
        <f>I184+I194</f>
        <v>105.93</v>
      </c>
      <c r="J195" s="43">
        <f>J184+J194</f>
        <v>667.75</v>
      </c>
      <c r="K195" s="43"/>
      <c r="L195" s="43">
        <f>L184+L194</f>
        <v>70</v>
      </c>
    </row>
    <row r="196" spans="1:12" x14ac:dyDescent="0.2">
      <c r="A196" s="47"/>
      <c r="B196" s="48"/>
      <c r="C196" s="59" t="s">
        <v>38</v>
      </c>
      <c r="D196" s="60"/>
      <c r="E196" s="61"/>
      <c r="F196" s="49">
        <f>(F24+F43+F62+F81+F100+F119+F138+F157+F176+F195)/(IF(F24=0, 0, 1)+IF(F43=0, 0, 1)+IF(F62=0, 0, 1)+IF(F81=0, 0, 1)+IF(F100=0, 0, 1)+IF(F119=0, 0, 1)+IF(F138=0, 0, 1)+IF(F157=0, 0, 1)+IF(F176=0, 0, 1)+IF(F195=0, 0, 1))</f>
        <v>396.50900000000001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19.566000000000003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30.503000000000004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73.554000000000002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522.10799999999995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GGwin</dc:creator>
  <cp:lastModifiedBy>student8</cp:lastModifiedBy>
  <dcterms:created xsi:type="dcterms:W3CDTF">2023-10-16T04:07:04Z</dcterms:created>
  <dcterms:modified xsi:type="dcterms:W3CDTF">2024-09-09T06:04:00Z</dcterms:modified>
</cp:coreProperties>
</file>